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Gestor" sheetId="5" r:id="rId1"/>
  </sheets>
  <definedNames>
    <definedName name="_xlnm.Print_Area" localSheetId="0">Gestor!$A$3:$AX$27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27" i="5"/>
  <c r="F26" i="5"/>
  <c r="F25" i="5"/>
  <c r="F18" i="5" l="1"/>
  <c r="F24" i="5"/>
  <c r="F21" i="5"/>
  <c r="F22" i="5" l="1"/>
  <c r="F23" i="5"/>
  <c r="F20" i="5"/>
  <c r="F19" i="5"/>
  <c r="F17" i="5"/>
  <c r="F8" i="5"/>
  <c r="F16" i="5"/>
  <c r="F15" i="5"/>
  <c r="F14" i="5"/>
  <c r="F13" i="5"/>
  <c r="F12" i="5"/>
  <c r="F10" i="5"/>
  <c r="F11" i="5"/>
</calcChain>
</file>

<file path=xl/comments1.xml><?xml version="1.0" encoding="utf-8"?>
<comments xmlns="http://schemas.openxmlformats.org/spreadsheetml/2006/main">
  <authors>
    <author>Secretaria de Tecnologia da Informação e Comunicação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 xml:space="preserve">Aprimore:
O Campo PRIORIDADE não precisa ser preenchido manualmente, pois já tem uma fórmula que preenche automaticamente, após o preenchimento das colunas Impacto e Dificuldade.
</t>
        </r>
      </text>
    </comment>
  </commentList>
</comments>
</file>

<file path=xl/sharedStrings.xml><?xml version="1.0" encoding="utf-8"?>
<sst xmlns="http://schemas.openxmlformats.org/spreadsheetml/2006/main" count="505" uniqueCount="89">
  <si>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</si>
  <si>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</si>
  <si>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</si>
  <si>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</si>
  <si>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</si>
  <si>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</si>
  <si>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</si>
  <si>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</si>
  <si>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</si>
  <si>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</si>
  <si>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</si>
  <si>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</si>
  <si>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</si>
  <si>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</si>
  <si>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</si>
  <si>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</si>
  <si>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</si>
  <si>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</si>
  <si>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</si>
  <si>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</si>
  <si>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</si>
  <si>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</si>
  <si>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</si>
  <si>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</si>
  <si>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</si>
  <si>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</si>
  <si>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</si>
  <si>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</si>
  <si>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</si>
  <si>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</si>
  <si>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</si>
  <si>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</si>
  <si>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</si>
  <si>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</si>
  <si>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</si>
  <si>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Sistemas Internos</t>
  </si>
  <si>
    <t>Técnicas Complementares</t>
  </si>
  <si>
    <t>Normativos Externos</t>
  </si>
  <si>
    <t>SIAJ/Deslocamento de processo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</si>
  <si>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</si>
  <si>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</si>
  <si>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</si>
  <si>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</si>
  <si>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</si>
  <si>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</si>
  <si>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</si>
  <si>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Direto Tributário</t>
  </si>
  <si>
    <t>Direiro Administrativo</t>
  </si>
  <si>
    <t>Direito Previdenciário</t>
  </si>
  <si>
    <t>Direito Penal</t>
  </si>
  <si>
    <t>Direito Processual Penal</t>
  </si>
  <si>
    <t>Código Processo Civil / Tutela Provisória</t>
  </si>
  <si>
    <t>Código Processo Civil / Recursos</t>
  </si>
  <si>
    <t>Código Processo Civil / Execução Fiscal</t>
  </si>
  <si>
    <t>Código Processo Civil / Direitos Reais Vinculado ao Direito Público</t>
  </si>
  <si>
    <t>Código Processo Civil / Desapropriação</t>
  </si>
  <si>
    <t>Direito Previdênciário / Benefícios em espécie</t>
  </si>
  <si>
    <t>Súmulas do STJ/STF</t>
  </si>
  <si>
    <t>Jurisprudência do STJ/STF</t>
  </si>
  <si>
    <t>X</t>
  </si>
  <si>
    <t>Alto</t>
  </si>
  <si>
    <t>Médio</t>
  </si>
  <si>
    <t>Baixo</t>
  </si>
  <si>
    <t>Gabinete Min. Regina Helena Costa</t>
  </si>
  <si>
    <t>Liderança</t>
  </si>
  <si>
    <t>SIAJ/Gestão do Escaninho</t>
  </si>
  <si>
    <t>Atendimento aos Advogados</t>
  </si>
  <si>
    <t>Apoio ao Julgamento</t>
  </si>
  <si>
    <t>Gestão do Gabinete</t>
  </si>
  <si>
    <t>Preparar os dossiês sobre os processos das audiências dos advogados com o Ministro.</t>
  </si>
  <si>
    <t>Monitorar a equipe, atentando para as necessidades técnicas e pessoais de cada indivíduo.</t>
  </si>
  <si>
    <t>Organizar as férias dos servidores.</t>
  </si>
  <si>
    <t xml:space="preserve">Monitorar a produtividade do gabinete, com a geração de relatórios mensais e acompanhamento da Estatística Judicial para o Ministro. </t>
  </si>
  <si>
    <t>Atender às demandas do Ministro.</t>
  </si>
  <si>
    <t>Supervisionar a agenda do Ministro.</t>
  </si>
  <si>
    <t>Cuidar dos procedimentos administrativos eletrônicos, redigindo os respectivos expedientes.</t>
  </si>
  <si>
    <t>Enviar a frequência dos servidores.</t>
  </si>
  <si>
    <t>Fazer as avaliações dos servidores.</t>
  </si>
  <si>
    <t>Autorizar a participção de servidores do gabinete em ações de capacitação.</t>
  </si>
  <si>
    <t>Manter contato com os demais gabinetes e unidades do STJ e com órgãos e instituições externas.</t>
  </si>
  <si>
    <t xml:space="preserve">Gerir patrimônio do gabinete. </t>
  </si>
  <si>
    <t xml:space="preserve">Gerir o escaninho dos processos do gabinete. </t>
  </si>
  <si>
    <t>Gerar os índices das sessões.</t>
  </si>
  <si>
    <t xml:space="preserve">Controlar os prazos das pauta, votos-vista e repetitivos. </t>
  </si>
  <si>
    <t>Prestar informações processuais às partes e advogados.</t>
  </si>
  <si>
    <t>Atender advogados prestando informações processuais, recebendo memoriais e pedidos de celeridade ou prioridade legal nos julgamento.</t>
  </si>
  <si>
    <t xml:space="preserve">Definir os processos e fluxos de trabalho, elaborando documentos e manuais com os procedimentos a serem adotados. </t>
  </si>
  <si>
    <t xml:space="preserve">Selecionar candidatos a cargos e funções comissionadas para o o gabinete do Ministro. </t>
  </si>
  <si>
    <r>
      <t xml:space="preserve">Responder os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</si>
</sst>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1"/>
      <name val="Segoe UI"/>
      <family val="2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2" fontId="12" fillId="7" borderId="1" xfId="0" applyNumberFormat="1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6" fillId="7" borderId="1" xfId="0" applyNumberFormat="1" applyFont="1" applyFill="1" applyBorder="1" applyAlignment="1" applyProtection="1">
      <alignment horizontal="left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27"/>
  <sheetViews>
    <sheetView tabSelected="1" zoomScale="60" zoomScaleNormal="60" workbookViewId="0">
      <selection activeCell="A2" sqref="A2:XFD6"/>
    </sheetView>
  </sheetViews>
  <sheetFormatPr defaultRowHeight="21" x14ac:dyDescent="0.35"/>
  <cols>
    <col min="1" max="1" width="14.42578125" style="7" customWidth="1"/>
    <col min="2" max="2" width="114.28515625" style="8" customWidth="1"/>
    <col min="3" max="4" width="8.7109375" style="1" customWidth="1"/>
    <col min="5" max="5" width="8.7109375" style="2" customWidth="1"/>
    <col min="6" max="6" width="8.7109375" style="21" customWidth="1"/>
    <col min="7" max="10" width="8.7109375" style="2" customWidth="1"/>
    <col min="11" max="16" width="8.7109375" style="14" customWidth="1"/>
    <col min="17" max="23" width="8.7109375" style="3" customWidth="1"/>
    <col min="24" max="26" width="8.7109375" style="14" customWidth="1"/>
    <col min="27" max="27" width="8.7109375" style="3" customWidth="1"/>
    <col min="28" max="28" width="8.7109375" style="4" customWidth="1"/>
    <col min="29" max="37" width="8.7109375" style="3" customWidth="1"/>
    <col min="38" max="50" width="8.7109375" style="4" customWidth="1"/>
    <col min="51" max="16384" width="9.140625" style="4"/>
  </cols>
  <sheetData>
    <row r="1" spans="1:50" x14ac:dyDescent="0.3">
      <c r="A1" s="24" t="s">
        <v>10</v>
      </c>
      <c r="B1" s="23" t="s">
        <v>63</v>
      </c>
      <c r="K1" s="3"/>
      <c r="L1" s="3"/>
      <c r="M1" s="3"/>
      <c r="N1" s="3"/>
      <c r="O1" s="3"/>
      <c r="P1" s="3"/>
      <c r="X1" s="3"/>
      <c r="Y1" s="3"/>
      <c r="Z1" s="3"/>
    </row>
    <row r="2" spans="1:50" ht="50.1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0" ht="50.1" customHeight="1" x14ac:dyDescent="0.35">
      <c r="A3" s="15"/>
      <c r="B3" s="16"/>
      <c r="C3" s="17"/>
      <c r="D3" s="33" t="s">
        <v>4</v>
      </c>
      <c r="E3" s="34"/>
      <c r="F3" s="35"/>
      <c r="G3" s="42" t="s">
        <v>11</v>
      </c>
      <c r="H3" s="43"/>
      <c r="I3" s="43"/>
      <c r="J3" s="44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31" t="s">
        <v>6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1:50" ht="50.1" customHeight="1" x14ac:dyDescent="0.35">
      <c r="A4" s="15"/>
      <c r="B4" s="16"/>
      <c r="C4" s="17"/>
      <c r="D4" s="36"/>
      <c r="E4" s="37"/>
      <c r="F4" s="38"/>
      <c r="G4" s="54" t="s">
        <v>12</v>
      </c>
      <c r="H4" s="55"/>
      <c r="I4" s="55"/>
      <c r="J4" s="56"/>
      <c r="K4" s="57" t="s">
        <v>13</v>
      </c>
      <c r="L4" s="57"/>
      <c r="M4" s="57"/>
      <c r="N4" s="57"/>
      <c r="O4" s="57"/>
      <c r="P4" s="57"/>
      <c r="Q4" s="57"/>
      <c r="R4" s="57"/>
      <c r="S4" s="57"/>
      <c r="T4" s="58" t="s">
        <v>23</v>
      </c>
      <c r="U4" s="59"/>
      <c r="V4" s="59"/>
      <c r="W4" s="59"/>
      <c r="X4" s="59"/>
      <c r="Y4" s="59"/>
      <c r="Z4" s="59"/>
      <c r="AA4" s="59"/>
      <c r="AB4" s="59"/>
      <c r="AC4" s="32" t="s">
        <v>35</v>
      </c>
      <c r="AD4" s="32"/>
      <c r="AE4" s="32"/>
      <c r="AF4" s="48" t="s">
        <v>36</v>
      </c>
      <c r="AG4" s="48"/>
      <c r="AH4" s="48"/>
      <c r="AI4" s="48"/>
      <c r="AJ4" s="49"/>
      <c r="AK4" s="32" t="s">
        <v>37</v>
      </c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</row>
    <row r="5" spans="1:50" ht="50.1" customHeight="1" x14ac:dyDescent="0.35">
      <c r="A5" s="15"/>
      <c r="B5" s="16"/>
      <c r="C5" s="17"/>
      <c r="D5" s="36"/>
      <c r="E5" s="37"/>
      <c r="F5" s="38"/>
      <c r="G5" s="60"/>
      <c r="H5" s="61"/>
      <c r="I5" s="61"/>
      <c r="J5" s="62"/>
      <c r="K5" s="57"/>
      <c r="L5" s="57"/>
      <c r="M5" s="57"/>
      <c r="N5" s="57"/>
      <c r="O5" s="57"/>
      <c r="P5" s="57"/>
      <c r="Q5" s="57"/>
      <c r="R5" s="57"/>
      <c r="S5" s="57"/>
      <c r="T5" s="63"/>
      <c r="U5" s="64"/>
      <c r="V5" s="64"/>
      <c r="W5" s="64"/>
      <c r="X5" s="64"/>
      <c r="Y5" s="64"/>
      <c r="Z5" s="64"/>
      <c r="AA5" s="64"/>
      <c r="AB5" s="64"/>
      <c r="AC5" s="32"/>
      <c r="AD5" s="32"/>
      <c r="AE5" s="32"/>
      <c r="AF5" s="50"/>
      <c r="AG5" s="50"/>
      <c r="AH5" s="50"/>
      <c r="AI5" s="50"/>
      <c r="AJ5" s="51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</row>
    <row r="6" spans="1:50" ht="50.1" customHeight="1" x14ac:dyDescent="0.35">
      <c r="A6" s="15"/>
      <c r="B6" s="16"/>
      <c r="C6" s="17"/>
      <c r="D6" s="39"/>
      <c r="E6" s="40"/>
      <c r="F6" s="41"/>
      <c r="G6" s="65"/>
      <c r="H6" s="66"/>
      <c r="I6" s="66"/>
      <c r="J6" s="67"/>
      <c r="K6" s="57"/>
      <c r="L6" s="57"/>
      <c r="M6" s="57"/>
      <c r="N6" s="57"/>
      <c r="O6" s="57"/>
      <c r="P6" s="57"/>
      <c r="Q6" s="57"/>
      <c r="R6" s="57"/>
      <c r="S6" s="57"/>
      <c r="T6" s="57" t="s">
        <v>30</v>
      </c>
      <c r="U6" s="57"/>
      <c r="V6" s="57"/>
      <c r="W6" s="57"/>
      <c r="X6" s="57"/>
      <c r="Y6" s="57"/>
      <c r="Z6" s="57"/>
      <c r="AA6" s="57"/>
      <c r="AB6" s="68"/>
      <c r="AC6" s="32"/>
      <c r="AD6" s="32"/>
      <c r="AE6" s="32"/>
      <c r="AF6" s="52"/>
      <c r="AG6" s="52"/>
      <c r="AH6" s="52"/>
      <c r="AI6" s="52"/>
      <c r="AJ6" s="53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0" s="9" customFormat="1" ht="236.25" x14ac:dyDescent="0.25">
      <c r="A7" s="20" t="s">
        <v>3</v>
      </c>
      <c r="B7" s="71" t="s">
        <v>0</v>
      </c>
      <c r="C7" s="74" t="s">
        <v>5</v>
      </c>
      <c r="D7" s="30" t="s">
        <v>1</v>
      </c>
      <c r="E7" s="30" t="s">
        <v>2</v>
      </c>
      <c r="F7" s="30" t="s">
        <v>34</v>
      </c>
      <c r="G7" s="69" t="s">
        <v>64</v>
      </c>
      <c r="H7" s="69" t="s">
        <v>31</v>
      </c>
      <c r="I7" s="69" t="s">
        <v>32</v>
      </c>
      <c r="J7" s="69" t="s">
        <v>33</v>
      </c>
      <c r="K7" s="70" t="s">
        <v>14</v>
      </c>
      <c r="L7" s="70" t="s">
        <v>15</v>
      </c>
      <c r="M7" s="70" t="s">
        <v>16</v>
      </c>
      <c r="N7" s="70" t="s">
        <v>17</v>
      </c>
      <c r="O7" s="70" t="s">
        <v>18</v>
      </c>
      <c r="P7" s="70" t="s">
        <v>19</v>
      </c>
      <c r="Q7" s="70" t="s">
        <v>20</v>
      </c>
      <c r="R7" s="70" t="s">
        <v>21</v>
      </c>
      <c r="S7" s="70" t="s">
        <v>22</v>
      </c>
      <c r="T7" s="70" t="s">
        <v>7</v>
      </c>
      <c r="U7" s="70" t="s">
        <v>24</v>
      </c>
      <c r="V7" s="70" t="s">
        <v>25</v>
      </c>
      <c r="W7" s="70" t="s">
        <v>26</v>
      </c>
      <c r="X7" s="70" t="s">
        <v>27</v>
      </c>
      <c r="Y7" s="70" t="s">
        <v>28</v>
      </c>
      <c r="Z7" s="70" t="s">
        <v>29</v>
      </c>
      <c r="AA7" s="70" t="s">
        <v>8</v>
      </c>
      <c r="AB7" s="70" t="s">
        <v>9</v>
      </c>
      <c r="AC7" s="25" t="s">
        <v>38</v>
      </c>
      <c r="AD7" s="25" t="s">
        <v>65</v>
      </c>
      <c r="AE7" s="25" t="s">
        <v>39</v>
      </c>
      <c r="AF7" s="26" t="s">
        <v>40</v>
      </c>
      <c r="AG7" s="27" t="s">
        <v>41</v>
      </c>
      <c r="AH7" s="27" t="s">
        <v>42</v>
      </c>
      <c r="AI7" s="25" t="s">
        <v>43</v>
      </c>
      <c r="AJ7" s="25" t="s">
        <v>44</v>
      </c>
      <c r="AK7" s="26" t="s">
        <v>45</v>
      </c>
      <c r="AL7" s="26" t="s">
        <v>46</v>
      </c>
      <c r="AM7" s="26" t="s">
        <v>47</v>
      </c>
      <c r="AN7" s="26" t="s">
        <v>48</v>
      </c>
      <c r="AO7" s="26" t="s">
        <v>49</v>
      </c>
      <c r="AP7" s="26" t="s">
        <v>50</v>
      </c>
      <c r="AQ7" s="25" t="s">
        <v>51</v>
      </c>
      <c r="AR7" s="25" t="s">
        <v>52</v>
      </c>
      <c r="AS7" s="25" t="s">
        <v>53</v>
      </c>
      <c r="AT7" s="25" t="s">
        <v>54</v>
      </c>
      <c r="AU7" s="25" t="s">
        <v>55</v>
      </c>
      <c r="AV7" s="25" t="s">
        <v>56</v>
      </c>
      <c r="AW7" s="25" t="s">
        <v>57</v>
      </c>
      <c r="AX7" s="25" t="s">
        <v>58</v>
      </c>
    </row>
    <row r="8" spans="1:50" s="12" customFormat="1" ht="50.1" customHeight="1" x14ac:dyDescent="0.35">
      <c r="A8" s="45" t="s">
        <v>66</v>
      </c>
      <c r="B8" s="10" t="s">
        <v>69</v>
      </c>
      <c r="C8" s="11"/>
      <c r="D8" s="11" t="s">
        <v>60</v>
      </c>
      <c r="E8" s="11" t="s">
        <v>60</v>
      </c>
      <c r="F8" s="22">
        <f>IFERROR(IF(D8="Alto",3,IF(D8="Médio",2,IF(D8="Baixo",1,"")))+IF(E8="Alto",2,IF(E8="Médio",1,IF(E8="Baixo",0,""))),"")</f>
        <v>5</v>
      </c>
      <c r="G8" s="72"/>
      <c r="H8" s="73"/>
      <c r="I8" s="73"/>
      <c r="J8" s="11"/>
      <c r="K8" s="11" t="s">
        <v>59</v>
      </c>
      <c r="L8" s="11" t="s">
        <v>59</v>
      </c>
      <c r="M8" s="11" t="s">
        <v>59</v>
      </c>
      <c r="N8" s="11" t="s">
        <v>59</v>
      </c>
      <c r="O8" s="11" t="s">
        <v>59</v>
      </c>
      <c r="P8" s="11" t="s">
        <v>59</v>
      </c>
      <c r="Q8" s="11" t="s">
        <v>59</v>
      </c>
      <c r="R8" s="11" t="s">
        <v>59</v>
      </c>
      <c r="S8" s="11" t="s">
        <v>59</v>
      </c>
      <c r="T8" s="11" t="s">
        <v>59</v>
      </c>
      <c r="U8" s="11" t="s">
        <v>59</v>
      </c>
      <c r="V8" s="11" t="s">
        <v>59</v>
      </c>
      <c r="W8" s="11" t="s">
        <v>59</v>
      </c>
      <c r="X8" s="11" t="s">
        <v>59</v>
      </c>
      <c r="Y8" s="11" t="s">
        <v>59</v>
      </c>
      <c r="Z8" s="11" t="s">
        <v>59</v>
      </c>
      <c r="AA8" s="11" t="s">
        <v>59</v>
      </c>
      <c r="AB8" s="11" t="s">
        <v>59</v>
      </c>
      <c r="AC8" s="11" t="s">
        <v>59</v>
      </c>
      <c r="AD8" s="11"/>
      <c r="AE8" s="11" t="s">
        <v>59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s="12" customFormat="1" ht="50.1" customHeight="1" x14ac:dyDescent="0.35">
      <c r="A9" s="46"/>
      <c r="B9" s="10" t="s">
        <v>84</v>
      </c>
      <c r="C9" s="11"/>
      <c r="D9" s="11" t="s">
        <v>61</v>
      </c>
      <c r="E9" s="11" t="s">
        <v>61</v>
      </c>
      <c r="F9" s="22">
        <f>IFERROR(IF(D9="Alto",3,IF(D9="Médio",2,IF(D9="Baixo",1,"")))+IF(E9="Alto",2,IF(E9="Médio",1,IF(E9="Baixo",0,""))),"")</f>
        <v>3</v>
      </c>
      <c r="G9" s="72"/>
      <c r="H9" s="73"/>
      <c r="I9" s="73"/>
      <c r="J9" s="73"/>
      <c r="K9" s="11" t="s">
        <v>59</v>
      </c>
      <c r="L9" s="11" t="s">
        <v>59</v>
      </c>
      <c r="M9" s="11" t="s">
        <v>59</v>
      </c>
      <c r="N9" s="11" t="s">
        <v>59</v>
      </c>
      <c r="O9" s="11" t="s">
        <v>59</v>
      </c>
      <c r="P9" s="11" t="s">
        <v>59</v>
      </c>
      <c r="Q9" s="11" t="s">
        <v>59</v>
      </c>
      <c r="R9" s="11" t="s">
        <v>59</v>
      </c>
      <c r="S9" s="11" t="s">
        <v>59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2" customFormat="1" ht="50.1" customHeight="1" x14ac:dyDescent="0.35">
      <c r="A10" s="47"/>
      <c r="B10" s="10" t="s">
        <v>85</v>
      </c>
      <c r="C10" s="75"/>
      <c r="D10" s="11" t="s">
        <v>61</v>
      </c>
      <c r="E10" s="11" t="s">
        <v>61</v>
      </c>
      <c r="F10" s="22">
        <f t="shared" ref="F10:F13" si="0">IFERROR(IF(D10="Alto",3,IF(D10="Médio",2,IF(D10="Baixo",1,"")))+IF(E10="Alto",2,IF(E10="Médio",1,IF(E10="Baixo",0,""))),"")</f>
        <v>3</v>
      </c>
      <c r="G10" s="72"/>
      <c r="H10" s="73"/>
      <c r="I10" s="73"/>
      <c r="J10" s="73"/>
      <c r="K10" s="11" t="s">
        <v>59</v>
      </c>
      <c r="L10" s="11" t="s">
        <v>59</v>
      </c>
      <c r="M10" s="11" t="s">
        <v>59</v>
      </c>
      <c r="N10" s="11" t="s">
        <v>59</v>
      </c>
      <c r="O10" s="11" t="s">
        <v>59</v>
      </c>
      <c r="P10" s="11" t="s">
        <v>59</v>
      </c>
      <c r="Q10" s="11" t="s">
        <v>59</v>
      </c>
      <c r="R10" s="11"/>
      <c r="S10" s="11" t="s">
        <v>59</v>
      </c>
      <c r="T10" s="11" t="s">
        <v>59</v>
      </c>
      <c r="U10" s="11" t="s">
        <v>59</v>
      </c>
      <c r="V10" s="11" t="s">
        <v>59</v>
      </c>
      <c r="W10" s="11" t="s">
        <v>59</v>
      </c>
      <c r="X10" s="11"/>
      <c r="Y10" s="11" t="s">
        <v>59</v>
      </c>
      <c r="Z10" s="11"/>
      <c r="AA10" s="11" t="s">
        <v>59</v>
      </c>
      <c r="AB10" s="11"/>
      <c r="AC10" s="11" t="s">
        <v>59</v>
      </c>
      <c r="AD10" s="11"/>
      <c r="AE10" s="11" t="s">
        <v>59</v>
      </c>
      <c r="AF10" s="11"/>
      <c r="AG10" s="11"/>
      <c r="AH10" s="11"/>
      <c r="AI10" s="11"/>
      <c r="AJ10" s="11"/>
      <c r="AK10" s="11" t="s">
        <v>59</v>
      </c>
      <c r="AL10" s="11" t="s">
        <v>59</v>
      </c>
      <c r="AM10" s="11" t="s">
        <v>59</v>
      </c>
      <c r="AN10" s="11" t="s">
        <v>59</v>
      </c>
      <c r="AO10" s="11"/>
      <c r="AP10" s="11"/>
      <c r="AQ10" s="11" t="s">
        <v>59</v>
      </c>
      <c r="AR10" s="11" t="s">
        <v>59</v>
      </c>
      <c r="AS10" s="11" t="s">
        <v>59</v>
      </c>
      <c r="AT10" s="11" t="s">
        <v>59</v>
      </c>
      <c r="AU10" s="11" t="s">
        <v>59</v>
      </c>
      <c r="AV10" s="11" t="s">
        <v>59</v>
      </c>
      <c r="AW10" s="11" t="s">
        <v>59</v>
      </c>
      <c r="AX10" s="11" t="s">
        <v>59</v>
      </c>
    </row>
    <row r="11" spans="1:50" s="12" customFormat="1" ht="50.1" customHeight="1" x14ac:dyDescent="0.35">
      <c r="A11" s="45" t="s">
        <v>68</v>
      </c>
      <c r="B11" s="10" t="s">
        <v>70</v>
      </c>
      <c r="C11" s="75"/>
      <c r="D11" s="11" t="s">
        <v>60</v>
      </c>
      <c r="E11" s="11" t="s">
        <v>60</v>
      </c>
      <c r="F11" s="22">
        <f>IFERROR(IF(D11="Alto",3,IF(D11="Médio",2,IF(D11="Baixo",1,"")))+IF(E11="Alto",2,IF(E11="Médio",1,IF(E11="Baixo",0,""))),"")</f>
        <v>5</v>
      </c>
      <c r="G11" s="72"/>
      <c r="H11" s="73"/>
      <c r="I11" s="73"/>
      <c r="J11" s="73"/>
      <c r="K11" s="11" t="s">
        <v>59</v>
      </c>
      <c r="L11" s="11" t="s">
        <v>59</v>
      </c>
      <c r="M11" s="11" t="s">
        <v>59</v>
      </c>
      <c r="N11" s="11" t="s">
        <v>59</v>
      </c>
      <c r="O11" s="11" t="s">
        <v>59</v>
      </c>
      <c r="P11" s="11" t="s">
        <v>59</v>
      </c>
      <c r="Q11" s="11" t="s">
        <v>59</v>
      </c>
      <c r="R11" s="11" t="s">
        <v>59</v>
      </c>
      <c r="S11" s="11" t="s">
        <v>59</v>
      </c>
      <c r="T11" s="11" t="s">
        <v>59</v>
      </c>
      <c r="U11" s="11" t="s">
        <v>59</v>
      </c>
      <c r="V11" s="11" t="s">
        <v>59</v>
      </c>
      <c r="W11" s="11" t="s">
        <v>59</v>
      </c>
      <c r="X11" s="11" t="s">
        <v>59</v>
      </c>
      <c r="Y11" s="11" t="s">
        <v>59</v>
      </c>
      <c r="Z11" s="11" t="s">
        <v>59</v>
      </c>
      <c r="AA11" s="11" t="s">
        <v>59</v>
      </c>
      <c r="AB11" s="11" t="s">
        <v>59</v>
      </c>
      <c r="AC11" s="11" t="s">
        <v>59</v>
      </c>
      <c r="AD11" s="11" t="s">
        <v>59</v>
      </c>
      <c r="AE11" s="11" t="s">
        <v>59</v>
      </c>
      <c r="AF11" s="11"/>
      <c r="AG11" s="11"/>
      <c r="AH11" s="11"/>
      <c r="AI11" s="11" t="s">
        <v>59</v>
      </c>
      <c r="AJ11" s="11"/>
      <c r="AK11" s="11" t="s">
        <v>59</v>
      </c>
      <c r="AL11" s="11" t="s">
        <v>59</v>
      </c>
      <c r="AM11" s="11" t="s">
        <v>59</v>
      </c>
      <c r="AN11" s="11" t="s">
        <v>59</v>
      </c>
      <c r="AO11" s="11"/>
      <c r="AP11" s="11"/>
      <c r="AQ11" s="11" t="s">
        <v>59</v>
      </c>
      <c r="AR11" s="11" t="s">
        <v>59</v>
      </c>
      <c r="AS11" s="11" t="s">
        <v>59</v>
      </c>
      <c r="AT11" s="11" t="s">
        <v>59</v>
      </c>
      <c r="AU11" s="11" t="s">
        <v>59</v>
      </c>
      <c r="AV11" s="11" t="s">
        <v>59</v>
      </c>
      <c r="AW11" s="11"/>
      <c r="AX11" s="11"/>
    </row>
    <row r="12" spans="1:50" s="12" customFormat="1" ht="50.1" customHeight="1" x14ac:dyDescent="0.35">
      <c r="A12" s="46"/>
      <c r="B12" s="10" t="s">
        <v>71</v>
      </c>
      <c r="C12" s="11"/>
      <c r="D12" s="11" t="s">
        <v>60</v>
      </c>
      <c r="E12" s="11" t="s">
        <v>61</v>
      </c>
      <c r="F12" s="22">
        <f t="shared" si="0"/>
        <v>4</v>
      </c>
      <c r="G12" s="72"/>
      <c r="H12" s="73"/>
      <c r="I12" s="73"/>
      <c r="J12" s="73"/>
      <c r="K12" s="11" t="s">
        <v>59</v>
      </c>
      <c r="L12" s="11" t="s">
        <v>59</v>
      </c>
      <c r="M12" s="11" t="s">
        <v>59</v>
      </c>
      <c r="N12" s="11" t="s">
        <v>59</v>
      </c>
      <c r="O12" s="11" t="s">
        <v>59</v>
      </c>
      <c r="P12" s="11"/>
      <c r="Q12" s="11" t="s">
        <v>59</v>
      </c>
      <c r="R12" s="11" t="s">
        <v>59</v>
      </c>
      <c r="S12" s="11" t="s">
        <v>59</v>
      </c>
      <c r="T12" s="11" t="s">
        <v>59</v>
      </c>
      <c r="U12" s="11" t="s">
        <v>59</v>
      </c>
      <c r="V12" s="11" t="s">
        <v>59</v>
      </c>
      <c r="W12" s="11"/>
      <c r="X12" s="11" t="s">
        <v>59</v>
      </c>
      <c r="Y12" s="11"/>
      <c r="Z12" s="11"/>
      <c r="AA12" s="11" t="s">
        <v>59</v>
      </c>
      <c r="AB12" s="11" t="s">
        <v>59</v>
      </c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50" s="12" customFormat="1" ht="50.1" customHeight="1" x14ac:dyDescent="0.35">
      <c r="A13" s="46"/>
      <c r="B13" s="10" t="s">
        <v>72</v>
      </c>
      <c r="C13" s="75"/>
      <c r="D13" s="11" t="s">
        <v>60</v>
      </c>
      <c r="E13" s="11" t="s">
        <v>60</v>
      </c>
      <c r="F13" s="22">
        <f t="shared" si="0"/>
        <v>5</v>
      </c>
      <c r="G13" s="72"/>
      <c r="H13" s="73"/>
      <c r="I13" s="73"/>
      <c r="J13" s="73"/>
      <c r="K13" s="11" t="s">
        <v>59</v>
      </c>
      <c r="L13" s="11" t="s">
        <v>59</v>
      </c>
      <c r="M13" s="11" t="s">
        <v>59</v>
      </c>
      <c r="N13" s="11" t="s">
        <v>59</v>
      </c>
      <c r="O13" s="11" t="s">
        <v>59</v>
      </c>
      <c r="P13" s="11" t="s">
        <v>59</v>
      </c>
      <c r="Q13" s="11" t="s">
        <v>59</v>
      </c>
      <c r="R13" s="11" t="s">
        <v>59</v>
      </c>
      <c r="S13" s="11" t="s">
        <v>59</v>
      </c>
      <c r="T13" s="11" t="s">
        <v>59</v>
      </c>
      <c r="U13" s="11" t="s">
        <v>59</v>
      </c>
      <c r="V13" s="11" t="s">
        <v>59</v>
      </c>
      <c r="W13" s="11" t="s">
        <v>59</v>
      </c>
      <c r="X13" s="11" t="s">
        <v>59</v>
      </c>
      <c r="Y13" s="11" t="s">
        <v>59</v>
      </c>
      <c r="Z13" s="11" t="s">
        <v>59</v>
      </c>
      <c r="AA13" s="11" t="s">
        <v>59</v>
      </c>
      <c r="AB13" s="11" t="s">
        <v>59</v>
      </c>
      <c r="AC13" s="11"/>
      <c r="AD13" s="11" t="s">
        <v>59</v>
      </c>
      <c r="AE13" s="11" t="s">
        <v>59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1:50" s="12" customFormat="1" ht="50.1" customHeight="1" x14ac:dyDescent="0.35">
      <c r="A14" s="46"/>
      <c r="B14" s="10" t="s">
        <v>88</v>
      </c>
      <c r="C14" s="75"/>
      <c r="D14" s="11" t="s">
        <v>60</v>
      </c>
      <c r="E14" s="11" t="s">
        <v>61</v>
      </c>
      <c r="F14" s="22">
        <f t="shared" ref="F14:F24" si="1">IFERROR(IF(D14="Alto",3,IF(D14="Médio",2,IF(D14="Baixo",1,"")))+IF(E14="Alto",2,IF(E14="Médio",1,IF(E14="Baixo",0,""))),"")</f>
        <v>4</v>
      </c>
      <c r="G14" s="72"/>
      <c r="H14" s="73"/>
      <c r="I14" s="73"/>
      <c r="J14" s="73"/>
      <c r="K14" s="11" t="s">
        <v>59</v>
      </c>
      <c r="L14" s="11"/>
      <c r="M14" s="11" t="s">
        <v>59</v>
      </c>
      <c r="N14" s="11" t="s">
        <v>59</v>
      </c>
      <c r="O14" s="11" t="s">
        <v>59</v>
      </c>
      <c r="P14" s="11" t="s">
        <v>59</v>
      </c>
      <c r="Q14" s="11" t="s">
        <v>59</v>
      </c>
      <c r="R14" s="11" t="s">
        <v>59</v>
      </c>
      <c r="S14" s="11" t="s">
        <v>59</v>
      </c>
      <c r="T14" s="11" t="s">
        <v>59</v>
      </c>
      <c r="U14" s="11" t="s">
        <v>59</v>
      </c>
      <c r="V14" s="11" t="s">
        <v>59</v>
      </c>
      <c r="W14" s="11" t="s">
        <v>59</v>
      </c>
      <c r="X14" s="11" t="s">
        <v>59</v>
      </c>
      <c r="Y14" s="11" t="s">
        <v>59</v>
      </c>
      <c r="Z14" s="11" t="s">
        <v>59</v>
      </c>
      <c r="AA14" s="11" t="s">
        <v>59</v>
      </c>
      <c r="AB14" s="11" t="s">
        <v>59</v>
      </c>
      <c r="AC14" s="11"/>
      <c r="AD14" s="11"/>
      <c r="AE14" s="11" t="s">
        <v>59</v>
      </c>
      <c r="AF14" s="11" t="s">
        <v>59</v>
      </c>
      <c r="AG14" s="11" t="s">
        <v>59</v>
      </c>
      <c r="AH14" s="11" t="s">
        <v>59</v>
      </c>
      <c r="AI14" s="11"/>
      <c r="AJ14" s="11"/>
      <c r="AK14" s="11" t="s">
        <v>59</v>
      </c>
      <c r="AL14" s="11" t="s">
        <v>59</v>
      </c>
      <c r="AM14" s="11" t="s">
        <v>59</v>
      </c>
      <c r="AN14" s="11" t="s">
        <v>59</v>
      </c>
      <c r="AO14" s="11"/>
      <c r="AP14" s="11"/>
      <c r="AQ14" s="11" t="s">
        <v>59</v>
      </c>
      <c r="AR14" s="11" t="s">
        <v>59</v>
      </c>
      <c r="AS14" s="11" t="s">
        <v>59</v>
      </c>
      <c r="AT14" s="11" t="s">
        <v>59</v>
      </c>
      <c r="AU14" s="11" t="s">
        <v>59</v>
      </c>
      <c r="AV14" s="11" t="s">
        <v>59</v>
      </c>
      <c r="AW14" s="11" t="s">
        <v>59</v>
      </c>
      <c r="AX14" s="11" t="s">
        <v>59</v>
      </c>
    </row>
    <row r="15" spans="1:50" s="12" customFormat="1" ht="50.1" customHeight="1" x14ac:dyDescent="0.35">
      <c r="A15" s="46"/>
      <c r="B15" s="10" t="s">
        <v>73</v>
      </c>
      <c r="C15" s="75"/>
      <c r="D15" s="11" t="s">
        <v>60</v>
      </c>
      <c r="E15" s="11" t="s">
        <v>60</v>
      </c>
      <c r="F15" s="22">
        <f t="shared" si="1"/>
        <v>5</v>
      </c>
      <c r="G15" s="72"/>
      <c r="H15" s="73"/>
      <c r="I15" s="73"/>
      <c r="J15" s="73"/>
      <c r="K15" s="11" t="s">
        <v>59</v>
      </c>
      <c r="L15" s="11" t="s">
        <v>59</v>
      </c>
      <c r="M15" s="11" t="s">
        <v>59</v>
      </c>
      <c r="N15" s="11" t="s">
        <v>59</v>
      </c>
      <c r="O15" s="11" t="s">
        <v>59</v>
      </c>
      <c r="P15" s="11" t="s">
        <v>59</v>
      </c>
      <c r="Q15" s="11" t="s">
        <v>59</v>
      </c>
      <c r="R15" s="11" t="s">
        <v>59</v>
      </c>
      <c r="S15" s="11" t="s">
        <v>59</v>
      </c>
      <c r="T15" s="11" t="s">
        <v>59</v>
      </c>
      <c r="U15" s="11" t="s">
        <v>59</v>
      </c>
      <c r="V15" s="11" t="s">
        <v>59</v>
      </c>
      <c r="W15" s="11" t="s">
        <v>59</v>
      </c>
      <c r="X15" s="11" t="s">
        <v>59</v>
      </c>
      <c r="Y15" s="11" t="s">
        <v>59</v>
      </c>
      <c r="Z15" s="11" t="s">
        <v>59</v>
      </c>
      <c r="AA15" s="11" t="s">
        <v>59</v>
      </c>
      <c r="AB15" s="11" t="s">
        <v>59</v>
      </c>
      <c r="AC15" s="11" t="s">
        <v>59</v>
      </c>
      <c r="AD15" s="11" t="s">
        <v>59</v>
      </c>
      <c r="AE15" s="11" t="s">
        <v>59</v>
      </c>
      <c r="AF15" s="11" t="s">
        <v>59</v>
      </c>
      <c r="AG15" s="11" t="s">
        <v>59</v>
      </c>
      <c r="AH15" s="11" t="s">
        <v>59</v>
      </c>
      <c r="AI15" s="11" t="s">
        <v>59</v>
      </c>
      <c r="AJ15" s="11" t="s">
        <v>59</v>
      </c>
      <c r="AK15" s="11" t="s">
        <v>59</v>
      </c>
      <c r="AL15" s="11" t="s">
        <v>59</v>
      </c>
      <c r="AM15" s="11" t="s">
        <v>59</v>
      </c>
      <c r="AN15" s="11" t="s">
        <v>59</v>
      </c>
      <c r="AO15" s="11" t="s">
        <v>59</v>
      </c>
      <c r="AP15" s="11" t="s">
        <v>59</v>
      </c>
      <c r="AQ15" s="11" t="s">
        <v>59</v>
      </c>
      <c r="AR15" s="11" t="s">
        <v>59</v>
      </c>
      <c r="AS15" s="11" t="s">
        <v>59</v>
      </c>
      <c r="AT15" s="11" t="s">
        <v>59</v>
      </c>
      <c r="AU15" s="11" t="s">
        <v>59</v>
      </c>
      <c r="AV15" s="11" t="s">
        <v>59</v>
      </c>
      <c r="AW15" s="11" t="s">
        <v>59</v>
      </c>
      <c r="AX15" s="11" t="s">
        <v>59</v>
      </c>
    </row>
    <row r="16" spans="1:50" s="12" customFormat="1" ht="50.1" customHeight="1" x14ac:dyDescent="0.35">
      <c r="A16" s="46"/>
      <c r="B16" s="10" t="s">
        <v>74</v>
      </c>
      <c r="C16" s="11"/>
      <c r="D16" s="11" t="s">
        <v>60</v>
      </c>
      <c r="E16" s="11" t="s">
        <v>60</v>
      </c>
      <c r="F16" s="22">
        <f t="shared" si="1"/>
        <v>5</v>
      </c>
      <c r="G16" s="72"/>
      <c r="H16" s="73"/>
      <c r="I16" s="73"/>
      <c r="J16" s="73"/>
      <c r="K16" s="11" t="s">
        <v>59</v>
      </c>
      <c r="L16" s="11" t="s">
        <v>59</v>
      </c>
      <c r="M16" s="11" t="s">
        <v>59</v>
      </c>
      <c r="N16" s="11" t="s">
        <v>59</v>
      </c>
      <c r="O16" s="11" t="s">
        <v>59</v>
      </c>
      <c r="P16" s="11" t="s">
        <v>59</v>
      </c>
      <c r="Q16" s="11" t="s">
        <v>59</v>
      </c>
      <c r="R16" s="11"/>
      <c r="S16" s="11" t="s">
        <v>59</v>
      </c>
      <c r="T16" s="11" t="s">
        <v>59</v>
      </c>
      <c r="U16" s="11"/>
      <c r="V16" s="11" t="s">
        <v>59</v>
      </c>
      <c r="W16" s="11"/>
      <c r="X16" s="11"/>
      <c r="Y16" s="11"/>
      <c r="Z16" s="11"/>
      <c r="AA16" s="11"/>
      <c r="AB16" s="11" t="s">
        <v>59</v>
      </c>
      <c r="AC16" s="11"/>
      <c r="AD16" s="11"/>
      <c r="AE16" s="11" t="s">
        <v>59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2" customFormat="1" ht="50.1" customHeight="1" x14ac:dyDescent="0.35">
      <c r="A17" s="46"/>
      <c r="B17" s="10" t="s">
        <v>75</v>
      </c>
      <c r="C17" s="75"/>
      <c r="D17" s="11" t="s">
        <v>60</v>
      </c>
      <c r="E17" s="11" t="s">
        <v>60</v>
      </c>
      <c r="F17" s="22">
        <f t="shared" si="1"/>
        <v>5</v>
      </c>
      <c r="G17" s="72"/>
      <c r="H17" s="73"/>
      <c r="I17" s="73"/>
      <c r="J17" s="11"/>
      <c r="K17" s="11"/>
      <c r="L17" s="11"/>
      <c r="M17" s="11" t="s">
        <v>59</v>
      </c>
      <c r="N17" s="11" t="s">
        <v>59</v>
      </c>
      <c r="O17" s="11" t="s">
        <v>59</v>
      </c>
      <c r="P17" s="11" t="s">
        <v>59</v>
      </c>
      <c r="Q17" s="11" t="s">
        <v>59</v>
      </c>
      <c r="R17" s="11" t="s">
        <v>59</v>
      </c>
      <c r="S17" s="11" t="s">
        <v>59</v>
      </c>
      <c r="T17" s="11" t="s">
        <v>59</v>
      </c>
      <c r="U17" s="11" t="s">
        <v>59</v>
      </c>
      <c r="V17" s="11"/>
      <c r="W17" s="11" t="s">
        <v>59</v>
      </c>
      <c r="X17" s="11" t="s">
        <v>59</v>
      </c>
      <c r="Y17" s="11" t="s">
        <v>59</v>
      </c>
      <c r="Z17" s="11" t="s">
        <v>59</v>
      </c>
      <c r="AA17" s="11" t="s">
        <v>59</v>
      </c>
      <c r="AB17" s="11" t="s">
        <v>59</v>
      </c>
      <c r="AC17" s="11"/>
      <c r="AD17" s="11"/>
      <c r="AE17" s="11"/>
      <c r="AF17" s="11"/>
      <c r="AG17" s="11" t="s">
        <v>59</v>
      </c>
      <c r="AH17" s="11" t="s">
        <v>59</v>
      </c>
      <c r="AI17" s="11"/>
      <c r="AJ17" s="11"/>
      <c r="AK17" s="11"/>
      <c r="AL17" s="11"/>
      <c r="AM17" s="11" t="s">
        <v>59</v>
      </c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pans="1:50" s="12" customFormat="1" ht="50.1" customHeight="1" x14ac:dyDescent="0.35">
      <c r="A18" s="46"/>
      <c r="B18" s="10" t="s">
        <v>86</v>
      </c>
      <c r="C18" s="75"/>
      <c r="D18" s="11" t="s">
        <v>60</v>
      </c>
      <c r="E18" s="11" t="s">
        <v>61</v>
      </c>
      <c r="F18" s="22">
        <f t="shared" si="1"/>
        <v>4</v>
      </c>
      <c r="G18" s="72"/>
      <c r="H18" s="73"/>
      <c r="I18" s="73"/>
      <c r="J18" s="73"/>
      <c r="K18" s="11" t="s">
        <v>59</v>
      </c>
      <c r="L18" s="11" t="s">
        <v>59</v>
      </c>
      <c r="M18" s="11" t="s">
        <v>59</v>
      </c>
      <c r="N18" s="11" t="s">
        <v>59</v>
      </c>
      <c r="O18" s="11" t="s">
        <v>59</v>
      </c>
      <c r="P18" s="11" t="s">
        <v>59</v>
      </c>
      <c r="Q18" s="11" t="s">
        <v>59</v>
      </c>
      <c r="R18" s="11" t="s">
        <v>59</v>
      </c>
      <c r="S18" s="11" t="s">
        <v>59</v>
      </c>
      <c r="T18" s="11" t="s">
        <v>59</v>
      </c>
      <c r="U18" s="11" t="s">
        <v>59</v>
      </c>
      <c r="V18" s="11" t="s">
        <v>59</v>
      </c>
      <c r="W18" s="11" t="s">
        <v>59</v>
      </c>
      <c r="X18" s="11" t="s">
        <v>59</v>
      </c>
      <c r="Y18" s="11" t="s">
        <v>59</v>
      </c>
      <c r="Z18" s="11" t="s">
        <v>59</v>
      </c>
      <c r="AA18" s="11" t="s">
        <v>59</v>
      </c>
      <c r="AB18" s="11" t="s">
        <v>59</v>
      </c>
      <c r="AC18" s="11"/>
      <c r="AD18" s="11"/>
      <c r="AE18" s="11"/>
      <c r="AF18" s="11"/>
      <c r="AG18" s="11" t="s">
        <v>59</v>
      </c>
      <c r="AH18" s="11" t="s">
        <v>59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12" customFormat="1" ht="50.1" customHeight="1" x14ac:dyDescent="0.35">
      <c r="A19" s="46"/>
      <c r="B19" s="10" t="s">
        <v>76</v>
      </c>
      <c r="C19" s="11"/>
      <c r="D19" s="11" t="s">
        <v>60</v>
      </c>
      <c r="E19" s="11" t="s">
        <v>62</v>
      </c>
      <c r="F19" s="22">
        <f t="shared" si="1"/>
        <v>3</v>
      </c>
      <c r="G19" s="29"/>
      <c r="H19" s="11"/>
      <c r="I19" s="11"/>
      <c r="J19" s="11"/>
      <c r="K19" s="11"/>
      <c r="L19" s="11"/>
      <c r="M19" s="11"/>
      <c r="N19" s="11" t="s">
        <v>59</v>
      </c>
      <c r="O19" s="11"/>
      <c r="P19" s="11"/>
      <c r="Q19" s="11" t="s">
        <v>59</v>
      </c>
      <c r="R19" s="11"/>
      <c r="S19" s="11"/>
      <c r="T19" s="11"/>
      <c r="U19" s="11" t="s">
        <v>59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 s="12" customFormat="1" ht="50.1" customHeight="1" x14ac:dyDescent="0.35">
      <c r="A20" s="46"/>
      <c r="B20" s="10" t="s">
        <v>77</v>
      </c>
      <c r="C20" s="11"/>
      <c r="D20" s="11" t="s">
        <v>60</v>
      </c>
      <c r="E20" s="11" t="s">
        <v>60</v>
      </c>
      <c r="F20" s="22">
        <f t="shared" si="1"/>
        <v>5</v>
      </c>
      <c r="G20" s="72"/>
      <c r="H20" s="73"/>
      <c r="I20" s="73"/>
      <c r="J20" s="73"/>
      <c r="K20" s="11" t="s">
        <v>59</v>
      </c>
      <c r="L20" s="11" t="s">
        <v>59</v>
      </c>
      <c r="M20" s="11" t="s">
        <v>59</v>
      </c>
      <c r="N20" s="11" t="s">
        <v>59</v>
      </c>
      <c r="O20" s="11" t="s">
        <v>59</v>
      </c>
      <c r="P20" s="11" t="s">
        <v>59</v>
      </c>
      <c r="Q20" s="11" t="s">
        <v>59</v>
      </c>
      <c r="R20" s="11" t="s">
        <v>59</v>
      </c>
      <c r="S20" s="11" t="s">
        <v>59</v>
      </c>
      <c r="T20" s="11" t="s">
        <v>59</v>
      </c>
      <c r="U20" s="11" t="s">
        <v>59</v>
      </c>
      <c r="V20" s="11" t="s">
        <v>59</v>
      </c>
      <c r="W20" s="11" t="s">
        <v>59</v>
      </c>
      <c r="X20" s="11" t="s">
        <v>59</v>
      </c>
      <c r="Y20" s="11"/>
      <c r="Z20" s="11"/>
      <c r="AA20" s="11" t="s">
        <v>59</v>
      </c>
      <c r="AB20" s="11" t="s">
        <v>59</v>
      </c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12" customFormat="1" ht="50.1" customHeight="1" x14ac:dyDescent="0.35">
      <c r="A21" s="46"/>
      <c r="B21" s="10" t="s">
        <v>78</v>
      </c>
      <c r="C21" s="11"/>
      <c r="D21" s="11" t="s">
        <v>60</v>
      </c>
      <c r="E21" s="11" t="s">
        <v>62</v>
      </c>
      <c r="F21" s="22">
        <f t="shared" si="1"/>
        <v>3</v>
      </c>
      <c r="G21" s="72"/>
      <c r="H21" s="73"/>
      <c r="I21" s="73"/>
      <c r="J21" s="73"/>
      <c r="K21" s="11" t="s">
        <v>59</v>
      </c>
      <c r="L21" s="11" t="s">
        <v>59</v>
      </c>
      <c r="M21" s="11" t="s">
        <v>59</v>
      </c>
      <c r="N21" s="11" t="s">
        <v>59</v>
      </c>
      <c r="O21" s="11" t="s">
        <v>59</v>
      </c>
      <c r="P21" s="11" t="s">
        <v>59</v>
      </c>
      <c r="Q21" s="11" t="s">
        <v>59</v>
      </c>
      <c r="R21" s="11" t="s">
        <v>59</v>
      </c>
      <c r="S21" s="11" t="s">
        <v>59</v>
      </c>
      <c r="T21" s="11" t="s">
        <v>59</v>
      </c>
      <c r="U21" s="11" t="s">
        <v>59</v>
      </c>
      <c r="V21" s="11" t="s">
        <v>59</v>
      </c>
      <c r="W21" s="11" t="s">
        <v>59</v>
      </c>
      <c r="X21" s="11" t="s">
        <v>59</v>
      </c>
      <c r="Y21" s="11"/>
      <c r="Z21" s="11"/>
      <c r="AA21" s="11" t="s">
        <v>59</v>
      </c>
      <c r="AB21" s="11" t="s">
        <v>59</v>
      </c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0" s="12" customFormat="1" ht="50.1" customHeight="1" x14ac:dyDescent="0.35">
      <c r="A22" s="46"/>
      <c r="B22" s="13" t="s">
        <v>79</v>
      </c>
      <c r="C22" s="75"/>
      <c r="D22" s="11" t="s">
        <v>60</v>
      </c>
      <c r="E22" s="11" t="s">
        <v>60</v>
      </c>
      <c r="F22" s="22">
        <f>IFERROR(IF(D22="Alto",3,IF(D22="Médio",2,IF(D22="Baixo",1,"")))+IF(E22="Alto",2,IF(E22="Médio",1,IF(E22="Baixo",0,""))),"")</f>
        <v>5</v>
      </c>
      <c r="G22" s="73"/>
      <c r="H22" s="73"/>
      <c r="I22" s="73"/>
      <c r="J22" s="73"/>
      <c r="K22" s="11" t="s">
        <v>59</v>
      </c>
      <c r="L22" s="11" t="s">
        <v>59</v>
      </c>
      <c r="M22" s="11" t="s">
        <v>59</v>
      </c>
      <c r="N22" s="11" t="s">
        <v>59</v>
      </c>
      <c r="O22" s="11" t="s">
        <v>59</v>
      </c>
      <c r="P22" s="11" t="s">
        <v>59</v>
      </c>
      <c r="Q22" s="11" t="s">
        <v>59</v>
      </c>
      <c r="R22" s="11" t="s">
        <v>59</v>
      </c>
      <c r="S22" s="11" t="s">
        <v>59</v>
      </c>
      <c r="T22" s="11" t="s">
        <v>59</v>
      </c>
      <c r="U22" s="11" t="s">
        <v>59</v>
      </c>
      <c r="V22" s="11" t="s">
        <v>59</v>
      </c>
      <c r="W22" s="11" t="s">
        <v>59</v>
      </c>
      <c r="X22" s="11" t="s">
        <v>59</v>
      </c>
      <c r="Y22" s="11" t="s">
        <v>59</v>
      </c>
      <c r="Z22" s="11" t="s">
        <v>59</v>
      </c>
      <c r="AA22" s="11" t="s">
        <v>59</v>
      </c>
      <c r="AB22" s="28" t="s">
        <v>59</v>
      </c>
      <c r="AC22" s="11" t="s">
        <v>59</v>
      </c>
      <c r="AD22" s="11"/>
      <c r="AE22" s="11" t="s">
        <v>59</v>
      </c>
      <c r="AF22" s="11" t="s">
        <v>59</v>
      </c>
      <c r="AG22" s="11" t="s">
        <v>59</v>
      </c>
      <c r="AH22" s="11" t="s">
        <v>59</v>
      </c>
      <c r="AI22" s="11" t="s">
        <v>59</v>
      </c>
      <c r="AJ22" s="11"/>
      <c r="AK22" s="11" t="s">
        <v>59</v>
      </c>
      <c r="AL22" s="11" t="s">
        <v>59</v>
      </c>
      <c r="AM22" s="11" t="s">
        <v>59</v>
      </c>
      <c r="AN22" s="11" t="s">
        <v>59</v>
      </c>
      <c r="AO22" s="11" t="s">
        <v>59</v>
      </c>
      <c r="AP22" s="11" t="s">
        <v>59</v>
      </c>
      <c r="AQ22" s="11" t="s">
        <v>59</v>
      </c>
      <c r="AR22" s="11" t="s">
        <v>59</v>
      </c>
      <c r="AS22" s="11" t="s">
        <v>59</v>
      </c>
      <c r="AT22" s="11" t="s">
        <v>59</v>
      </c>
      <c r="AU22" s="11" t="s">
        <v>59</v>
      </c>
      <c r="AV22" s="11" t="s">
        <v>59</v>
      </c>
      <c r="AW22" s="11" t="s">
        <v>59</v>
      </c>
      <c r="AX22" s="11" t="s">
        <v>59</v>
      </c>
    </row>
    <row r="23" spans="1:50" s="12" customFormat="1" ht="50.1" customHeight="1" x14ac:dyDescent="0.35">
      <c r="A23" s="46"/>
      <c r="B23" s="13" t="s">
        <v>87</v>
      </c>
      <c r="C23" s="75"/>
      <c r="D23" s="11" t="s">
        <v>60</v>
      </c>
      <c r="E23" s="11" t="s">
        <v>60</v>
      </c>
      <c r="F23" s="22">
        <f t="shared" si="1"/>
        <v>5</v>
      </c>
      <c r="G23" s="72"/>
      <c r="H23" s="73"/>
      <c r="I23" s="73"/>
      <c r="J23" s="73"/>
      <c r="K23" s="11" t="s">
        <v>59</v>
      </c>
      <c r="L23" s="11" t="s">
        <v>59</v>
      </c>
      <c r="M23" s="11" t="s">
        <v>59</v>
      </c>
      <c r="N23" s="11" t="s">
        <v>59</v>
      </c>
      <c r="O23" s="11" t="s">
        <v>59</v>
      </c>
      <c r="P23" s="11" t="s">
        <v>59</v>
      </c>
      <c r="Q23" s="11" t="s">
        <v>59</v>
      </c>
      <c r="R23" s="11"/>
      <c r="S23" s="11" t="s">
        <v>59</v>
      </c>
      <c r="T23" s="11" t="s">
        <v>59</v>
      </c>
      <c r="U23" s="11" t="s">
        <v>59</v>
      </c>
      <c r="V23" s="11" t="s">
        <v>59</v>
      </c>
      <c r="W23" s="11" t="s">
        <v>59</v>
      </c>
      <c r="X23" s="11" t="s">
        <v>59</v>
      </c>
      <c r="Y23" s="11"/>
      <c r="Z23" s="11" t="s">
        <v>59</v>
      </c>
      <c r="AA23" s="11" t="s">
        <v>59</v>
      </c>
      <c r="AB23" s="11" t="s">
        <v>59</v>
      </c>
      <c r="AC23" s="11"/>
      <c r="AD23" s="11"/>
      <c r="AE23" s="11"/>
      <c r="AF23" s="11"/>
      <c r="AG23" s="11" t="s">
        <v>59</v>
      </c>
      <c r="AH23" s="11" t="s">
        <v>59</v>
      </c>
      <c r="AI23" s="11"/>
      <c r="AJ23" s="11"/>
      <c r="AK23" s="11" t="s">
        <v>59</v>
      </c>
      <c r="AL23" s="11" t="s">
        <v>59</v>
      </c>
      <c r="AM23" s="11" t="s">
        <v>59</v>
      </c>
      <c r="AN23" s="11" t="s">
        <v>59</v>
      </c>
      <c r="AO23" s="11" t="s">
        <v>59</v>
      </c>
      <c r="AP23" s="11" t="s">
        <v>59</v>
      </c>
      <c r="AQ23" s="11" t="s">
        <v>59</v>
      </c>
      <c r="AR23" s="11" t="s">
        <v>59</v>
      </c>
      <c r="AS23" s="11" t="s">
        <v>59</v>
      </c>
      <c r="AT23" s="11" t="s">
        <v>59</v>
      </c>
      <c r="AU23" s="11" t="s">
        <v>59</v>
      </c>
      <c r="AV23" s="11" t="s">
        <v>59</v>
      </c>
      <c r="AW23" s="11" t="s">
        <v>59</v>
      </c>
      <c r="AX23" s="11" t="s">
        <v>59</v>
      </c>
    </row>
    <row r="24" spans="1:50" s="12" customFormat="1" ht="50.1" customHeight="1" x14ac:dyDescent="0.35">
      <c r="A24" s="47"/>
      <c r="B24" s="13" t="s">
        <v>80</v>
      </c>
      <c r="C24" s="11"/>
      <c r="D24" s="11" t="s">
        <v>60</v>
      </c>
      <c r="E24" s="11" t="s">
        <v>60</v>
      </c>
      <c r="F24" s="22">
        <f t="shared" si="1"/>
        <v>5</v>
      </c>
      <c r="G24" s="72"/>
      <c r="H24" s="73"/>
      <c r="I24" s="73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 t="s">
        <v>59</v>
      </c>
      <c r="V24" s="11" t="s">
        <v>59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 s="12" customFormat="1" ht="50.1" customHeight="1" x14ac:dyDescent="0.35">
      <c r="A25" s="46" t="s">
        <v>67</v>
      </c>
      <c r="B25" s="10" t="s">
        <v>81</v>
      </c>
      <c r="C25" s="75"/>
      <c r="D25" s="11" t="s">
        <v>60</v>
      </c>
      <c r="E25" s="11" t="s">
        <v>61</v>
      </c>
      <c r="F25" s="22">
        <f>IFERROR(IF(D25="Alto",3,IF(D25="Médio",2,IF(D25="Baixo",1,"")))+IF(E25="Alto",2,IF(E25="Médio",1,IF(E25="Baixo",0,""))),"")</f>
        <v>4</v>
      </c>
      <c r="G25" s="72"/>
      <c r="H25" s="73"/>
      <c r="I25" s="73"/>
      <c r="J25" s="11"/>
      <c r="K25" s="11"/>
      <c r="L25" s="11"/>
      <c r="M25" s="11" t="s">
        <v>59</v>
      </c>
      <c r="N25" s="11" t="s">
        <v>59</v>
      </c>
      <c r="O25" s="11" t="s">
        <v>59</v>
      </c>
      <c r="P25" s="11" t="s">
        <v>59</v>
      </c>
      <c r="Q25" s="11" t="s">
        <v>59</v>
      </c>
      <c r="R25" s="11" t="s">
        <v>59</v>
      </c>
      <c r="S25" s="11" t="s">
        <v>59</v>
      </c>
      <c r="T25" s="11"/>
      <c r="U25" s="11"/>
      <c r="V25" s="11"/>
      <c r="W25" s="11"/>
      <c r="X25" s="11"/>
      <c r="Y25" s="11"/>
      <c r="Z25" s="11" t="s">
        <v>59</v>
      </c>
      <c r="AA25" s="11" t="s">
        <v>59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 s="12" customFormat="1" ht="50.1" customHeight="1" x14ac:dyDescent="0.35">
      <c r="A26" s="46"/>
      <c r="B26" s="10" t="s">
        <v>83</v>
      </c>
      <c r="C26" s="75"/>
      <c r="D26" s="11" t="s">
        <v>60</v>
      </c>
      <c r="E26" s="11" t="s">
        <v>61</v>
      </c>
      <c r="F26" s="22">
        <f>IFERROR(IF(D26="Alto",3,IF(D26="Médio",2,IF(D26="Baixo",1,"")))+IF(E26="Alto",2,IF(E26="Médio",1,IF(E26="Baixo",0,""))),"")</f>
        <v>4</v>
      </c>
      <c r="G26" s="72"/>
      <c r="H26" s="73"/>
      <c r="I26" s="73"/>
      <c r="J26" s="73"/>
      <c r="K26" s="11"/>
      <c r="L26" s="11"/>
      <c r="M26" s="11" t="s">
        <v>59</v>
      </c>
      <c r="N26" s="11" t="s">
        <v>59</v>
      </c>
      <c r="O26" s="11" t="s">
        <v>59</v>
      </c>
      <c r="P26" s="11" t="s">
        <v>59</v>
      </c>
      <c r="Q26" s="11" t="s">
        <v>59</v>
      </c>
      <c r="R26" s="11" t="s">
        <v>59</v>
      </c>
      <c r="S26" s="11" t="s">
        <v>59</v>
      </c>
      <c r="T26" s="11"/>
      <c r="U26" s="11"/>
      <c r="V26" s="11"/>
      <c r="W26" s="11"/>
      <c r="X26" s="11"/>
      <c r="Y26" s="11"/>
      <c r="Z26" s="11" t="s">
        <v>59</v>
      </c>
      <c r="AA26" s="11" t="s">
        <v>59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 s="12" customFormat="1" ht="50.1" customHeight="1" x14ac:dyDescent="0.35">
      <c r="A27" s="47"/>
      <c r="B27" s="10" t="s">
        <v>82</v>
      </c>
      <c r="C27" s="75"/>
      <c r="D27" s="11" t="s">
        <v>60</v>
      </c>
      <c r="E27" s="11" t="s">
        <v>61</v>
      </c>
      <c r="F27" s="22">
        <f>IFERROR(IF(D27="Alto",3,IF(D27="Médio",2,IF(D27="Baixo",1,"")))+IF(E27="Alto",2,IF(E27="Médio",1,IF(E27="Baixo",0,""))),"")</f>
        <v>4</v>
      </c>
      <c r="G27" s="72"/>
      <c r="H27" s="73"/>
      <c r="I27" s="73"/>
      <c r="J27" s="73"/>
      <c r="K27" s="11"/>
      <c r="L27" s="11"/>
      <c r="M27" s="11" t="s">
        <v>59</v>
      </c>
      <c r="N27" s="11" t="s">
        <v>59</v>
      </c>
      <c r="O27" s="11" t="s">
        <v>59</v>
      </c>
      <c r="P27" s="11" t="s">
        <v>59</v>
      </c>
      <c r="Q27" s="11" t="s">
        <v>59</v>
      </c>
      <c r="R27" s="11" t="s">
        <v>59</v>
      </c>
      <c r="S27" s="11" t="s">
        <v>59</v>
      </c>
      <c r="T27" s="11"/>
      <c r="U27" s="11"/>
      <c r="V27" s="11"/>
      <c r="W27" s="11"/>
      <c r="X27" s="11"/>
      <c r="Y27" s="11"/>
      <c r="Z27" s="11" t="s">
        <v>59</v>
      </c>
      <c r="AA27" s="11" t="s">
        <v>59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</sheetData>
  <sheetProtection formatCells="0" formatColumns="0" formatRows="0" insertColumns="0" insertRows="0" insertHyperlinks="0" deleteColumns="0" deleteRows="0" sort="0" autoFilter="0" pivotTables="0"/>
  <mergeCells count="13">
    <mergeCell ref="A8:A10"/>
    <mergeCell ref="A25:A27"/>
    <mergeCell ref="A11:A24"/>
    <mergeCell ref="AF4:AJ6"/>
    <mergeCell ref="AK4:AX6"/>
    <mergeCell ref="AC3:AX3"/>
    <mergeCell ref="AC4:AE6"/>
    <mergeCell ref="D3:F6"/>
    <mergeCell ref="K4:S6"/>
    <mergeCell ref="G3:J3"/>
    <mergeCell ref="T4:AB5"/>
    <mergeCell ref="G4:J6"/>
    <mergeCell ref="T6:AB6"/>
  </mergeCells>
  <conditionalFormatting sqref="F8:F27">
    <cfRule type="cellIs" dxfId="6" priority="8" operator="equal">
      <formula>5</formula>
    </cfRule>
    <cfRule type="cellIs" dxfId="5" priority="9" operator="between">
      <formula>3</formula>
      <formula>4</formula>
    </cfRule>
    <cfRule type="cellIs" dxfId="4" priority="10" operator="lessThanOrEqual">
      <formula>2</formula>
    </cfRule>
  </conditionalFormatting>
  <conditionalFormatting sqref="K8:AX27">
    <cfRule type="cellIs" dxfId="3" priority="1" operator="equal">
      <formula>"X"</formula>
    </cfRule>
  </conditionalFormatting>
  <dataValidations count="2">
    <dataValidation type="list" allowBlank="1" showInputMessage="1" showErrorMessage="1" sqref="C8:C27 K8:AX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scale="52" orientation="landscape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2022-05-27T17:24:27Z</cp:lastPrinted>
  <dcterms:created xsi:type="dcterms:W3CDTF">2012-09-06T18:59:54Z</dcterms:created>
  <dcterms:modified xsi:type="dcterms:W3CDTF">2022-07-05T17:18:00Z</dcterms:modified>
</cp:coreProperties>
</file>